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13_ncr:1_{4EC9AE23-D3AE-4BBC-B140-91FC76B76F6D}" xr6:coauthVersionLast="47" xr6:coauthVersionMax="47" xr10:uidLastSave="{00000000-0000-0000-0000-000000000000}"/>
  <bookViews>
    <workbookView xWindow="-120" yWindow="-120" windowWidth="29040" windowHeight="15720" activeTab="2" xr2:uid="{0997056E-72B7-4668-9232-7594B3306523}"/>
  </bookViews>
  <sheets>
    <sheet name="Formato 7 a)" sheetId="16" r:id="rId1"/>
    <sheet name="Formato 7 b)" sheetId="19" r:id="rId2"/>
    <sheet name="Formato 7 c)" sheetId="20" r:id="rId3"/>
    <sheet name="Formato 7 d)" sheetId="22" r:id="rId4"/>
    <sheet name="Formato 8" sheetId="25" r:id="rId5"/>
    <sheet name="7a" sheetId="11" state="hidden" r:id="rId6"/>
    <sheet name="7b" sheetId="12" state="hidden" r:id="rId7"/>
    <sheet name="7c" sheetId="13" state="hidden" r:id="rId8"/>
    <sheet name="7d" sheetId="14" state="hidden" r:id="rId9"/>
    <sheet name="F8_IEA" sheetId="15" state="hidden" r:id="rId10"/>
  </sheets>
  <externalReferences>
    <externalReference r:id="rId11"/>
    <externalReference r:id="rId12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2" l="1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G7" i="19"/>
  <c r="F7" i="19"/>
  <c r="E7" i="19"/>
  <c r="D7" i="19"/>
  <c r="C7" i="19"/>
  <c r="C29" i="19" s="1"/>
  <c r="B7" i="19"/>
  <c r="B29" i="19" s="1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B30" i="20" l="1"/>
  <c r="C31" i="16"/>
  <c r="B31" i="16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<sst xmlns="http://schemas.openxmlformats.org/spreadsheetml/2006/main" count="385" uniqueCount="161">
  <si>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</si>
  <si>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</si>
  <si>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</si>
  <si>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</si>
  <si>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</si>
  <si>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</si>
  <si>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</si>
  <si>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</si>
  <si>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</si>
  <si>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</si>
  <si>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</si>
  <si>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</si>
  <si>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</si>
  <si>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</si>
  <si>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</si>
  <si>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</si>
  <si>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</si>
  <si>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</si>
  <si>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</si>
  <si>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</si>
  <si>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</si>
  <si>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</si>
  <si>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</si>
  <si>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</si>
  <si>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</si>
  <si>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</si>
  <si>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</si>
  <si>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</si>
  <si>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</si>
  <si>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</si>
  <si>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</si>
  <si>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</si>
  <si>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</si>
  <si>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</si>
  <si>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</si>
  <si>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</si>
  <si>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</si>
  <si>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</si>
  <si>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</si>
  <si>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</si>
  <si>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</si>
  <si>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</si>
  <si>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</si>
  <si>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</si>
  <si>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</si>
  <si>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</si>
  <si>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</si>
  <si>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</si>
  <si>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</si>
  <si>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</si>
  <si>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</si>
  <si>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</si>
  <si>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</si>
  <si>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</si>
  <si>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</si>
  <si>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</si>
  <si>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</si>
  <si>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</si>
  <si>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</si>
  <si>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</si>
  <si>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</si>
  <si>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</si>
  <si>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</si>
  <si>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</si>
  <si>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</si>
  <si>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</si>
  <si>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</si>
  <si>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</si>
  <si>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</si>
  <si>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</si>
  <si>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</si>
  <si>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</si>
  <si>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</si>
  <si>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</si>
  <si>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</si>
  <si>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</si>
  <si>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</si>
  <si>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</si>
  <si>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</si>
  <si>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</si>
  <si>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</si>
  <si>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</si>
  <si>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</si>
  <si>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</si>
  <si>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</si>
  <si>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</si>
  <si>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</si>
  <si>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</si>
  <si>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</si>
  <si>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</si>
  <si>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</si>
  <si>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</si>
  <si>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</si>
  <si>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</si>
  <si>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</si>
  <si>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</si>
  <si>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</si>
  <si>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</si>
  <si>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</si>
  <si>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</si>
  <si>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</si>
  <si>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</si>
  <si>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</si>
  <si>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</si>
  <si>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</si>
  <si>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</si>
  <si>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</si>
  <si>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</si>
  <si>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</si>
  <si>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</si>
  <si>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</si>
  <si>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</si>
  <si>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</si>
  <si>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</si>
  <si>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</si>
  <si>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</si>
  <si>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</si>
  <si>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</si>
  <si>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</si>
  <si>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</si>
  <si>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</si>
  <si>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</si>
  <si>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</si>
  <si>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</si>
  <si>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</si>
  <si>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</si>
  <si>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</si>
  <si>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</si>
  <si>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</si>
  <si>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</si>
  <si>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</si>
  <si>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</si>
  <si>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</si>
  <si>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</si>
  <si>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</si>
  <si>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</si>
  <si>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</si>
  <si>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</si>
  <si>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</si>
  <si>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</si>
  <si>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</si>
  <si>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</si>
  <si>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</si>
  <si>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</si>
  <si>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</si>
  <si>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</si>
  <si>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</si>
  <si>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</si>
  <si>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</si>
  <si>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</si>
  <si>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</si>
  <si>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</si>
  <si>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</si>
  <si>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</si>
  <si>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</si>
  <si>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</si>
  <si>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</si>
  <si>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</si>
  <si>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</si>
  <si>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</si>
  <si>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SISTEMA MUNICIPAL PARA EL DESARROLLO INTEGRAL DE LA FAMILIA DE SAN FELIPE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</si>
</sst>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6" fillId="0" borderId="17" xfId="0" applyNumberFormat="1" applyFont="1" applyBorder="1" applyAlignment="1" applyProtection="1">
      <alignment horizontal="right" vertical="top" wrapText="1"/>
      <protection locked="0"/>
    </xf>
    <xf numFmtId="4" fontId="16" fillId="0" borderId="17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Normal="100" workbookViewId="0">
      <selection activeCell="B18" sqref="B18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13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14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48.75" customHeight="1" x14ac:dyDescent="0.25">
      <c r="A6" s="67" t="s">
        <v>144</v>
      </c>
      <c r="B6" s="2" t="s">
        <v>156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128</v>
      </c>
      <c r="B7" s="50">
        <f>SUM(B8:B19)</f>
        <v>6487608.25</v>
      </c>
      <c r="C7" s="50">
        <f t="shared" ref="C7:G7" si="0">SUM(C8:C19)</f>
        <v>6515050.8300000001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129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130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53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54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132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57</v>
      </c>
      <c r="B14" s="87">
        <v>2497595.5299999998</v>
      </c>
      <c r="C14" s="36">
        <v>2508160.36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58</v>
      </c>
      <c r="B15" s="21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133</v>
      </c>
      <c r="B16" s="21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60</v>
      </c>
      <c r="B17" s="87">
        <v>3990012.72</v>
      </c>
      <c r="C17" s="36">
        <v>4006890.47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19" t="s">
        <v>134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42" t="s">
        <v>135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9" t="s">
        <v>143</v>
      </c>
      <c r="B20" s="36"/>
      <c r="C20" s="36"/>
      <c r="D20" s="36"/>
      <c r="E20" s="36"/>
      <c r="F20" s="36"/>
      <c r="G20" s="36"/>
    </row>
    <row r="21" spans="1:7" x14ac:dyDescent="0.25">
      <c r="A21" s="1" t="s">
        <v>136</v>
      </c>
      <c r="B21" s="50">
        <f>SUM(B22:B26)</f>
        <v>10550000</v>
      </c>
      <c r="C21" s="50">
        <f t="shared" ref="C21:G21" si="1">SUM(C22:C26)</f>
        <v>10550000</v>
      </c>
      <c r="D21" s="50">
        <f t="shared" si="1"/>
        <v>0</v>
      </c>
      <c r="E21" s="50">
        <f t="shared" si="1"/>
        <v>0</v>
      </c>
      <c r="F21" s="50">
        <f t="shared" si="1"/>
        <v>0</v>
      </c>
      <c r="G21" s="50">
        <f t="shared" si="1"/>
        <v>0</v>
      </c>
    </row>
    <row r="22" spans="1:7" x14ac:dyDescent="0.25">
      <c r="A22" s="19" t="s">
        <v>137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138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19" t="s">
        <v>65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30" x14ac:dyDescent="0.25">
      <c r="A25" s="20" t="s">
        <v>66</v>
      </c>
      <c r="B25" s="88">
        <v>10550000</v>
      </c>
      <c r="C25" s="37">
        <v>10550000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139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38" t="s">
        <v>143</v>
      </c>
      <c r="B27" s="37"/>
      <c r="C27" s="37"/>
      <c r="D27" s="37"/>
      <c r="E27" s="37"/>
      <c r="F27" s="37"/>
      <c r="G27" s="37"/>
    </row>
    <row r="28" spans="1:7" x14ac:dyDescent="0.25">
      <c r="A28" s="1" t="s">
        <v>140</v>
      </c>
      <c r="B28" s="50">
        <f>SUM(B29)</f>
        <v>0</v>
      </c>
      <c r="C28" s="50">
        <f t="shared" ref="C28:G28" si="2">SUM(C29)</f>
        <v>0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9" t="s">
        <v>141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25">
      <c r="A30" s="13" t="s">
        <v>143</v>
      </c>
      <c r="B30" s="39"/>
      <c r="C30" s="39"/>
      <c r="D30" s="39"/>
      <c r="E30" s="39"/>
      <c r="F30" s="39"/>
      <c r="G30" s="39"/>
    </row>
    <row r="31" spans="1:7" ht="14.45" customHeight="1" x14ac:dyDescent="0.25">
      <c r="A31" s="1" t="s">
        <v>142</v>
      </c>
      <c r="B31" s="50">
        <f>B21+B7+B28</f>
        <v>17037608.25</v>
      </c>
      <c r="C31" s="50">
        <f t="shared" ref="C31:G31" si="3">C21+C7+C28</f>
        <v>17065050.829999998</v>
      </c>
      <c r="D31" s="50">
        <f t="shared" si="3"/>
        <v>0</v>
      </c>
      <c r="E31" s="50">
        <f t="shared" si="3"/>
        <v>0</v>
      </c>
      <c r="F31" s="50">
        <f t="shared" si="3"/>
        <v>0</v>
      </c>
      <c r="G31" s="50">
        <f t="shared" si="3"/>
        <v>0</v>
      </c>
    </row>
    <row r="32" spans="1:7" ht="14.45" customHeight="1" x14ac:dyDescent="0.25">
      <c r="A32" s="13"/>
      <c r="B32" s="68"/>
      <c r="C32" s="68"/>
      <c r="D32" s="68"/>
      <c r="E32" s="68"/>
      <c r="F32" s="68"/>
      <c r="G32" s="68"/>
    </row>
    <row r="33" spans="1:7" x14ac:dyDescent="0.25">
      <c r="A33" s="71" t="s">
        <v>11</v>
      </c>
      <c r="B33" s="15"/>
      <c r="C33" s="15"/>
      <c r="D33" s="15"/>
      <c r="E33" s="15"/>
      <c r="F33" s="15"/>
      <c r="G33" s="15"/>
    </row>
    <row r="34" spans="1:7" ht="30" x14ac:dyDescent="0.25">
      <c r="A34" s="69" t="s">
        <v>30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30" x14ac:dyDescent="0.25">
      <c r="A35" s="69" t="s">
        <v>12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71" t="s">
        <v>70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6"/>
      <c r="B37" s="16"/>
      <c r="C37" s="16"/>
      <c r="D37" s="16"/>
      <c r="E37" s="16"/>
      <c r="F37" s="16"/>
      <c r="G37" s="16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115" t="s">
        <v>77</v>
      </c>
      <c r="B1" s="115"/>
      <c r="C1" s="115"/>
      <c r="D1" s="115"/>
      <c r="E1" s="115"/>
      <c r="F1" s="115"/>
    </row>
    <row r="2" spans="1:6" ht="20.100000000000001" customHeight="1" x14ac:dyDescent="0.25">
      <c r="A2" s="43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78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79</v>
      </c>
      <c r="C4" s="52" t="s">
        <v>80</v>
      </c>
      <c r="D4" s="52" t="s">
        <v>81</v>
      </c>
      <c r="E4" s="52" t="s">
        <v>82</v>
      </c>
      <c r="F4" s="52" t="s">
        <v>83</v>
      </c>
    </row>
    <row r="5" spans="1:6" ht="12.75" customHeight="1" x14ac:dyDescent="0.25">
      <c r="A5" s="5" t="s">
        <v>84</v>
      </c>
      <c r="B5" s="15"/>
      <c r="C5" s="15"/>
      <c r="D5" s="15"/>
      <c r="E5" s="15"/>
      <c r="F5" s="15"/>
    </row>
    <row r="6" spans="1:6" ht="30" x14ac:dyDescent="0.25">
      <c r="A6" s="20" t="s">
        <v>85</v>
      </c>
      <c r="B6" s="21"/>
      <c r="C6" s="21"/>
      <c r="D6" s="21"/>
      <c r="E6" s="21"/>
      <c r="F6" s="21"/>
    </row>
    <row r="7" spans="1:6" ht="15" x14ac:dyDescent="0.25">
      <c r="A7" s="20" t="s">
        <v>86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87</v>
      </c>
      <c r="B9" s="13"/>
      <c r="C9" s="13"/>
      <c r="D9" s="13"/>
      <c r="E9" s="13"/>
      <c r="F9" s="13"/>
    </row>
    <row r="10" spans="1:6" ht="15" x14ac:dyDescent="0.25">
      <c r="A10" s="20" t="s">
        <v>88</v>
      </c>
      <c r="B10" s="21"/>
      <c r="C10" s="21"/>
      <c r="D10" s="21"/>
      <c r="E10" s="21"/>
      <c r="F10" s="21"/>
    </row>
    <row r="11" spans="1:6" ht="15" x14ac:dyDescent="0.25">
      <c r="A11" s="40" t="s">
        <v>89</v>
      </c>
      <c r="B11" s="21"/>
      <c r="C11" s="21"/>
      <c r="D11" s="21"/>
      <c r="E11" s="21"/>
      <c r="F11" s="21"/>
    </row>
    <row r="12" spans="1:6" ht="15" x14ac:dyDescent="0.25">
      <c r="A12" s="40" t="s">
        <v>90</v>
      </c>
      <c r="B12" s="21"/>
      <c r="C12" s="21"/>
      <c r="D12" s="21"/>
      <c r="E12" s="21"/>
      <c r="F12" s="21"/>
    </row>
    <row r="13" spans="1:6" ht="15" x14ac:dyDescent="0.25">
      <c r="A13" s="40" t="s">
        <v>91</v>
      </c>
      <c r="B13" s="21"/>
      <c r="C13" s="21"/>
      <c r="D13" s="21"/>
      <c r="E13" s="21"/>
      <c r="F13" s="21"/>
    </row>
    <row r="14" spans="1:6" ht="15" x14ac:dyDescent="0.25">
      <c r="A14" s="20" t="s">
        <v>92</v>
      </c>
      <c r="B14" s="21"/>
      <c r="C14" s="21"/>
      <c r="D14" s="21"/>
      <c r="E14" s="21"/>
      <c r="F14" s="21"/>
    </row>
    <row r="15" spans="1:6" ht="15" x14ac:dyDescent="0.25">
      <c r="A15" s="40" t="s">
        <v>89</v>
      </c>
      <c r="B15" s="21"/>
      <c r="C15" s="21"/>
      <c r="D15" s="21"/>
      <c r="E15" s="21"/>
      <c r="F15" s="21"/>
    </row>
    <row r="16" spans="1:6" ht="15" x14ac:dyDescent="0.25">
      <c r="A16" s="40" t="s">
        <v>90</v>
      </c>
      <c r="B16" s="21"/>
      <c r="C16" s="21"/>
      <c r="D16" s="21"/>
      <c r="E16" s="21"/>
      <c r="F16" s="21"/>
    </row>
    <row r="17" spans="1:6" ht="15" x14ac:dyDescent="0.25">
      <c r="A17" s="40" t="s">
        <v>91</v>
      </c>
      <c r="B17" s="21"/>
      <c r="C17" s="21"/>
      <c r="D17" s="21"/>
      <c r="E17" s="21"/>
      <c r="F17" s="21"/>
    </row>
    <row r="18" spans="1:6" ht="15" x14ac:dyDescent="0.25">
      <c r="A18" s="20" t="s">
        <v>93</v>
      </c>
      <c r="B18" s="53"/>
      <c r="C18" s="21"/>
      <c r="D18" s="21"/>
      <c r="E18" s="21"/>
      <c r="F18" s="21"/>
    </row>
    <row r="19" spans="1:6" ht="15" x14ac:dyDescent="0.25">
      <c r="A19" s="20" t="s">
        <v>94</v>
      </c>
      <c r="B19" s="21"/>
      <c r="C19" s="21"/>
      <c r="D19" s="21"/>
      <c r="E19" s="21"/>
      <c r="F19" s="21"/>
    </row>
    <row r="20" spans="1:6" ht="30" x14ac:dyDescent="0.25">
      <c r="A20" s="20" t="s">
        <v>95</v>
      </c>
      <c r="B20" s="54"/>
      <c r="C20" s="54"/>
      <c r="D20" s="54"/>
      <c r="E20" s="54"/>
      <c r="F20" s="54"/>
    </row>
    <row r="21" spans="1:6" ht="30" x14ac:dyDescent="0.25">
      <c r="A21" s="20" t="s">
        <v>96</v>
      </c>
      <c r="B21" s="54"/>
      <c r="C21" s="54"/>
      <c r="D21" s="54"/>
      <c r="E21" s="54"/>
      <c r="F21" s="54"/>
    </row>
    <row r="22" spans="1:6" ht="30" x14ac:dyDescent="0.25">
      <c r="A22" s="20" t="s">
        <v>97</v>
      </c>
      <c r="B22" s="54"/>
      <c r="C22" s="54"/>
      <c r="D22" s="54"/>
      <c r="E22" s="54"/>
      <c r="F22" s="54"/>
    </row>
    <row r="23" spans="1:6" ht="15" x14ac:dyDescent="0.25">
      <c r="A23" s="20" t="s">
        <v>98</v>
      </c>
      <c r="B23" s="54"/>
      <c r="C23" s="54"/>
      <c r="D23" s="54"/>
      <c r="E23" s="54"/>
      <c r="F23" s="54"/>
    </row>
    <row r="24" spans="1:6" ht="15" x14ac:dyDescent="0.25">
      <c r="A24" s="20" t="s">
        <v>99</v>
      </c>
      <c r="B24" s="55"/>
      <c r="C24" s="21"/>
      <c r="D24" s="21"/>
      <c r="E24" s="21"/>
      <c r="F24" s="21"/>
    </row>
    <row r="25" spans="1:6" ht="15" x14ac:dyDescent="0.25">
      <c r="A25" s="20" t="s">
        <v>100</v>
      </c>
      <c r="B25" s="55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101</v>
      </c>
      <c r="B27" s="13"/>
      <c r="C27" s="13"/>
      <c r="D27" s="13"/>
      <c r="E27" s="13"/>
      <c r="F27" s="13"/>
    </row>
    <row r="28" spans="1:6" ht="15" x14ac:dyDescent="0.25">
      <c r="A28" s="20" t="s">
        <v>102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103</v>
      </c>
      <c r="B30" s="13"/>
      <c r="C30" s="13"/>
      <c r="D30" s="13"/>
      <c r="E30" s="13"/>
      <c r="F30" s="13"/>
    </row>
    <row r="31" spans="1:6" ht="15" x14ac:dyDescent="0.25">
      <c r="A31" s="20" t="s">
        <v>88</v>
      </c>
      <c r="B31" s="21"/>
      <c r="C31" s="21"/>
      <c r="D31" s="21"/>
      <c r="E31" s="21"/>
      <c r="F31" s="21"/>
    </row>
    <row r="32" spans="1:6" ht="15" x14ac:dyDescent="0.25">
      <c r="A32" s="20" t="s">
        <v>92</v>
      </c>
      <c r="B32" s="21"/>
      <c r="C32" s="21"/>
      <c r="D32" s="21"/>
      <c r="E32" s="21"/>
      <c r="F32" s="21"/>
    </row>
    <row r="33" spans="1:6" ht="15" x14ac:dyDescent="0.25">
      <c r="A33" s="20" t="s">
        <v>104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105</v>
      </c>
      <c r="B35" s="13"/>
      <c r="C35" s="13"/>
      <c r="D35" s="13"/>
      <c r="E35" s="13"/>
      <c r="F35" s="13"/>
    </row>
    <row r="36" spans="1:6" ht="15" x14ac:dyDescent="0.25">
      <c r="A36" s="20" t="s">
        <v>106</v>
      </c>
      <c r="B36" s="21"/>
      <c r="C36" s="21"/>
      <c r="D36" s="21"/>
      <c r="E36" s="21"/>
      <c r="F36" s="21"/>
    </row>
    <row r="37" spans="1:6" ht="15" x14ac:dyDescent="0.25">
      <c r="A37" s="20" t="s">
        <v>107</v>
      </c>
      <c r="B37" s="21"/>
      <c r="C37" s="21"/>
      <c r="D37" s="21"/>
      <c r="E37" s="21"/>
      <c r="F37" s="21"/>
    </row>
    <row r="38" spans="1:6" ht="15" x14ac:dyDescent="0.25">
      <c r="A38" s="20" t="s">
        <v>108</v>
      </c>
      <c r="B38" s="55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109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110</v>
      </c>
      <c r="B42" s="13"/>
      <c r="C42" s="13"/>
      <c r="D42" s="13"/>
      <c r="E42" s="13"/>
      <c r="F42" s="13"/>
    </row>
    <row r="43" spans="1:6" ht="15" x14ac:dyDescent="0.25">
      <c r="A43" s="20" t="s">
        <v>111</v>
      </c>
      <c r="B43" s="21"/>
      <c r="C43" s="21"/>
      <c r="D43" s="21"/>
      <c r="E43" s="21"/>
      <c r="F43" s="21"/>
    </row>
    <row r="44" spans="1:6" ht="15" x14ac:dyDescent="0.25">
      <c r="A44" s="20" t="s">
        <v>112</v>
      </c>
      <c r="B44" s="21"/>
      <c r="C44" s="21"/>
      <c r="D44" s="21"/>
      <c r="E44" s="21"/>
      <c r="F44" s="21"/>
    </row>
    <row r="45" spans="1:6" ht="15" x14ac:dyDescent="0.25">
      <c r="A45" s="20" t="s">
        <v>113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114</v>
      </c>
      <c r="B47" s="13"/>
      <c r="C47" s="13"/>
      <c r="D47" s="13"/>
      <c r="E47" s="13"/>
      <c r="F47" s="13"/>
    </row>
    <row r="48" spans="1:6" ht="15" x14ac:dyDescent="0.25">
      <c r="A48" s="20" t="s">
        <v>112</v>
      </c>
      <c r="B48" s="54"/>
      <c r="C48" s="54"/>
      <c r="D48" s="54"/>
      <c r="E48" s="54"/>
      <c r="F48" s="54"/>
    </row>
    <row r="49" spans="1:6" ht="15" x14ac:dyDescent="0.25">
      <c r="A49" s="20" t="s">
        <v>113</v>
      </c>
      <c r="B49" s="54"/>
      <c r="C49" s="54"/>
      <c r="D49" s="54"/>
      <c r="E49" s="54"/>
      <c r="F49" s="54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115</v>
      </c>
      <c r="B51" s="13"/>
      <c r="C51" s="13"/>
      <c r="D51" s="13"/>
      <c r="E51" s="13"/>
      <c r="F51" s="13"/>
    </row>
    <row r="52" spans="1:6" ht="15" x14ac:dyDescent="0.25">
      <c r="A52" s="20" t="s">
        <v>112</v>
      </c>
      <c r="B52" s="21"/>
      <c r="C52" s="21"/>
      <c r="D52" s="21"/>
      <c r="E52" s="21"/>
      <c r="F52" s="21"/>
    </row>
    <row r="53" spans="1:6" ht="15" x14ac:dyDescent="0.25">
      <c r="A53" s="20" t="s">
        <v>113</v>
      </c>
      <c r="B53" s="21"/>
      <c r="C53" s="21"/>
      <c r="D53" s="21"/>
      <c r="E53" s="21"/>
      <c r="F53" s="21"/>
    </row>
    <row r="54" spans="1:6" ht="15" x14ac:dyDescent="0.25">
      <c r="A54" s="20" t="s">
        <v>116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117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112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113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118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119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120</v>
      </c>
      <c r="B62" s="55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121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122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123</v>
      </c>
      <c r="B66" s="21"/>
      <c r="C66" s="21"/>
      <c r="D66" s="21"/>
      <c r="E66" s="21"/>
      <c r="F66" s="21"/>
    </row>
    <row r="67" spans="1:6" ht="20.100000000000001" customHeight="1" x14ac:dyDescent="0.25">
      <c r="A67" s="51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32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33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30" x14ac:dyDescent="0.25">
      <c r="A6" s="67" t="s">
        <v>144</v>
      </c>
      <c r="B6" s="2" t="s">
        <v>157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35</v>
      </c>
      <c r="B7" s="50">
        <f t="shared" ref="B7:G7" si="0">SUM(B8:B16)</f>
        <v>17878295.367318749</v>
      </c>
      <c r="C7" s="50">
        <f t="shared" si="0"/>
        <v>17953920.556722507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145</v>
      </c>
      <c r="B8" s="21">
        <v>13371507.38726875</v>
      </c>
      <c r="C8" s="89">
        <v>13428068.863516897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146</v>
      </c>
      <c r="B9" s="21">
        <v>710800.34375</v>
      </c>
      <c r="C9" s="89">
        <v>713807.02920406254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38</v>
      </c>
      <c r="B10" s="21">
        <v>1034558.1595937499</v>
      </c>
      <c r="C10" s="89">
        <v>1038934.3406088315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39</v>
      </c>
      <c r="B11" s="21">
        <v>2479861.9767062501</v>
      </c>
      <c r="C11" s="89">
        <v>2490351.7928677173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147</v>
      </c>
      <c r="B12" s="21">
        <v>0</v>
      </c>
      <c r="C12" s="89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41</v>
      </c>
      <c r="B13" s="21">
        <v>0</v>
      </c>
      <c r="C13" s="89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42</v>
      </c>
      <c r="B14" s="21">
        <v>281567.5</v>
      </c>
      <c r="C14" s="89">
        <v>282758.53052500001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44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/>
      <c r="B17" s="36"/>
      <c r="C17" s="36"/>
      <c r="D17" s="36"/>
      <c r="E17" s="36"/>
      <c r="F17" s="36"/>
      <c r="G17" s="36"/>
    </row>
    <row r="18" spans="1:7" x14ac:dyDescent="0.25">
      <c r="A18" s="1" t="s">
        <v>45</v>
      </c>
      <c r="B18" s="50">
        <f>SUM(B19:B27)</f>
        <v>0</v>
      </c>
      <c r="C18" s="50">
        <f t="shared" ref="C18:G18" si="1">SUM(C19:C27)</f>
        <v>0</v>
      </c>
      <c r="D18" s="50">
        <f t="shared" si="1"/>
        <v>0</v>
      </c>
      <c r="E18" s="50">
        <f t="shared" si="1"/>
        <v>0</v>
      </c>
      <c r="F18" s="50">
        <f t="shared" si="1"/>
        <v>0</v>
      </c>
      <c r="G18" s="50">
        <f t="shared" si="1"/>
        <v>0</v>
      </c>
    </row>
    <row r="19" spans="1:7" x14ac:dyDescent="0.25">
      <c r="A19" s="19" t="s">
        <v>145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146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38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39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147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41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42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20" t="s">
        <v>44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25">
      <c r="A28" s="13" t="s">
        <v>143</v>
      </c>
      <c r="B28" s="39"/>
      <c r="C28" s="39"/>
      <c r="D28" s="39"/>
      <c r="E28" s="39"/>
      <c r="F28" s="39"/>
      <c r="G28" s="39"/>
    </row>
    <row r="29" spans="1:7" ht="14.45" customHeight="1" x14ac:dyDescent="0.25">
      <c r="A29" s="1" t="s">
        <v>47</v>
      </c>
      <c r="B29" s="50">
        <f>B18+B7</f>
        <v>17878295.367318749</v>
      </c>
      <c r="C29" s="50">
        <f t="shared" ref="C29:G29" si="2">C18+C7</f>
        <v>17953920.556722507</v>
      </c>
      <c r="D29" s="50">
        <f t="shared" si="2"/>
        <v>0</v>
      </c>
      <c r="E29" s="50">
        <f t="shared" si="2"/>
        <v>0</v>
      </c>
      <c r="F29" s="50">
        <f t="shared" si="2"/>
        <v>0</v>
      </c>
      <c r="G29" s="50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abSelected="1" zoomScale="115" zoomScaleNormal="115" workbookViewId="0">
      <selection activeCell="I14" sqref="I1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48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49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18</v>
      </c>
      <c r="B6" s="50">
        <f>SUM(B7:B18)</f>
        <v>18602511.009999998</v>
      </c>
      <c r="C6" s="50">
        <f t="shared" ref="C6:G6" si="0">SUM(C7:C18)</f>
        <v>18806717.759999998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129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130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53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54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131</v>
      </c>
      <c r="B11" s="36">
        <v>2941.62</v>
      </c>
      <c r="C11" s="14">
        <v>664.58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132</v>
      </c>
      <c r="B12" s="36">
        <v>0</v>
      </c>
      <c r="C12" s="21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57</v>
      </c>
      <c r="B13" s="36">
        <v>1094053.5</v>
      </c>
      <c r="C13" s="14">
        <v>919849.34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58</v>
      </c>
      <c r="B14" s="36">
        <v>0</v>
      </c>
      <c r="C14" s="21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133</v>
      </c>
      <c r="B15" s="36">
        <v>0</v>
      </c>
      <c r="C15" s="21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60</v>
      </c>
      <c r="B16" s="36">
        <v>17433369.399999999</v>
      </c>
      <c r="C16" s="14">
        <v>17886203.84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134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42" t="s">
        <v>135</v>
      </c>
      <c r="B18" s="36">
        <v>72146.490000000005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19"/>
      <c r="B19" s="36"/>
      <c r="C19" s="36"/>
      <c r="D19" s="36"/>
      <c r="E19" s="36"/>
      <c r="F19" s="36"/>
      <c r="G19" s="36"/>
    </row>
    <row r="20" spans="1:7" x14ac:dyDescent="0.25">
      <c r="A20" s="1" t="s">
        <v>24</v>
      </c>
      <c r="B20" s="50">
        <f>SUM(B21:B25)</f>
        <v>0</v>
      </c>
      <c r="C20" s="50">
        <f t="shared" ref="C20:G20" si="1">SUM(C21:C25)</f>
        <v>0</v>
      </c>
      <c r="D20" s="50">
        <f t="shared" si="1"/>
        <v>0</v>
      </c>
      <c r="E20" s="50">
        <f t="shared" si="1"/>
        <v>0</v>
      </c>
      <c r="F20" s="50">
        <f t="shared" si="1"/>
        <v>0</v>
      </c>
      <c r="G20" s="50">
        <f t="shared" si="1"/>
        <v>0</v>
      </c>
    </row>
    <row r="21" spans="1:7" x14ac:dyDescent="0.25">
      <c r="A21" s="19" t="s">
        <v>137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138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65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ht="30" x14ac:dyDescent="0.25">
      <c r="A24" s="20" t="s">
        <v>66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139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38"/>
      <c r="B26" s="37"/>
      <c r="C26" s="37"/>
      <c r="D26" s="37"/>
      <c r="E26" s="37"/>
      <c r="F26" s="37"/>
      <c r="G26" s="37"/>
    </row>
    <row r="27" spans="1:7" x14ac:dyDescent="0.25">
      <c r="A27" s="1" t="s">
        <v>28</v>
      </c>
      <c r="B27" s="50">
        <f>SUM(B28)</f>
        <v>0</v>
      </c>
      <c r="C27" s="50">
        <f t="shared" ref="C27:G27" si="2">SUM(C28)</f>
        <v>0</v>
      </c>
      <c r="D27" s="50">
        <f t="shared" si="2"/>
        <v>0</v>
      </c>
      <c r="E27" s="50">
        <f t="shared" si="2"/>
        <v>0</v>
      </c>
      <c r="F27" s="50">
        <f t="shared" si="2"/>
        <v>0</v>
      </c>
      <c r="G27" s="50">
        <f t="shared" si="2"/>
        <v>0</v>
      </c>
    </row>
    <row r="28" spans="1:7" x14ac:dyDescent="0.25">
      <c r="A28" s="19" t="s">
        <v>10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25">
      <c r="A29" s="13"/>
      <c r="B29" s="39"/>
      <c r="C29" s="39"/>
      <c r="D29" s="39"/>
      <c r="E29" s="39"/>
      <c r="F29" s="39"/>
      <c r="G29" s="39"/>
    </row>
    <row r="30" spans="1:7" ht="14.45" customHeight="1" x14ac:dyDescent="0.25">
      <c r="A30" s="1" t="s">
        <v>68</v>
      </c>
      <c r="B30" s="50">
        <f>B20+B6+B27</f>
        <v>18602511.009999998</v>
      </c>
      <c r="C30" s="50">
        <f t="shared" ref="C30:G30" si="3">C20+C6+C27</f>
        <v>18806717.759999998</v>
      </c>
      <c r="D30" s="50">
        <f t="shared" si="3"/>
        <v>0</v>
      </c>
      <c r="E30" s="50">
        <f t="shared" si="3"/>
        <v>0</v>
      </c>
      <c r="F30" s="50">
        <f t="shared" si="3"/>
        <v>0</v>
      </c>
      <c r="G30" s="50">
        <f t="shared" si="3"/>
        <v>0</v>
      </c>
    </row>
    <row r="31" spans="1:7" ht="14.45" customHeight="1" x14ac:dyDescent="0.25">
      <c r="A31" s="13"/>
      <c r="B31" s="68"/>
      <c r="C31" s="68"/>
      <c r="D31" s="68"/>
      <c r="E31" s="68"/>
      <c r="F31" s="68"/>
      <c r="G31" s="68"/>
    </row>
    <row r="32" spans="1:7" x14ac:dyDescent="0.25">
      <c r="A32" s="71" t="s">
        <v>11</v>
      </c>
      <c r="B32" s="15"/>
      <c r="C32" s="15"/>
      <c r="D32" s="15"/>
      <c r="E32" s="15"/>
      <c r="F32" s="15"/>
      <c r="G32" s="15"/>
    </row>
    <row r="33" spans="1:7" ht="30" x14ac:dyDescent="0.25">
      <c r="A33" s="69" t="s">
        <v>30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30" x14ac:dyDescent="0.25">
      <c r="A34" s="69" t="s">
        <v>12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x14ac:dyDescent="0.25">
      <c r="A35" s="15" t="s">
        <v>70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16"/>
      <c r="B36" s="16"/>
      <c r="C36" s="16"/>
      <c r="D36" s="16"/>
      <c r="E36" s="16"/>
      <c r="F36" s="16"/>
      <c r="G36" s="16"/>
    </row>
    <row r="38" spans="1:7" x14ac:dyDescent="0.25">
      <c r="A38" t="s">
        <v>154</v>
      </c>
    </row>
    <row r="39" spans="1:7" x14ac:dyDescent="0.25">
      <c r="A39" t="s">
        <v>155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Normal="100" workbookViewId="0">
      <selection activeCell="L14" sqref="L1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73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35</v>
      </c>
      <c r="B6" s="50">
        <f t="shared" ref="B6:G6" si="0">SUM(B7:B15)</f>
        <v>18383400.68</v>
      </c>
      <c r="C6" s="50">
        <f t="shared" si="0"/>
        <v>18748015.760000002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145</v>
      </c>
      <c r="B7" s="36">
        <v>13265422.970000001</v>
      </c>
      <c r="C7" s="36">
        <v>13262988.880000001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146</v>
      </c>
      <c r="B8" s="36">
        <v>609652.93999999994</v>
      </c>
      <c r="C8" s="36">
        <v>556201.06999999995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38</v>
      </c>
      <c r="B9" s="36">
        <v>1683980.41</v>
      </c>
      <c r="C9" s="36">
        <v>1263243.03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39</v>
      </c>
      <c r="B10" s="36">
        <v>2469332.25</v>
      </c>
      <c r="C10" s="36">
        <v>3283990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147</v>
      </c>
      <c r="B11" s="36">
        <v>355012.11</v>
      </c>
      <c r="C11" s="36">
        <v>381592.78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41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42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43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/>
      <c r="B16" s="36"/>
      <c r="C16" s="36"/>
      <c r="D16" s="36"/>
      <c r="E16" s="36"/>
      <c r="F16" s="36"/>
      <c r="G16" s="36"/>
    </row>
    <row r="17" spans="1:7" x14ac:dyDescent="0.25">
      <c r="A17" s="1" t="s">
        <v>45</v>
      </c>
      <c r="B17" s="50">
        <f>SUM(B18:B26)</f>
        <v>0</v>
      </c>
      <c r="C17" s="50">
        <f t="shared" ref="C17:G17" si="1">SUM(C18:C26)</f>
        <v>0</v>
      </c>
      <c r="D17" s="50">
        <f t="shared" si="1"/>
        <v>0</v>
      </c>
      <c r="E17" s="50">
        <f t="shared" si="1"/>
        <v>0</v>
      </c>
      <c r="F17" s="50">
        <f t="shared" si="1"/>
        <v>0</v>
      </c>
      <c r="G17" s="50">
        <f t="shared" si="1"/>
        <v>0</v>
      </c>
    </row>
    <row r="18" spans="1:7" x14ac:dyDescent="0.25">
      <c r="A18" s="19" t="s">
        <v>145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25">
      <c r="A19" s="19" t="s">
        <v>146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38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20" t="s">
        <v>147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41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13" t="s">
        <v>143</v>
      </c>
      <c r="B27" s="39"/>
      <c r="C27" s="39"/>
      <c r="D27" s="39"/>
      <c r="E27" s="39"/>
      <c r="F27" s="39"/>
      <c r="G27" s="39"/>
    </row>
    <row r="28" spans="1:7" ht="14.45" customHeight="1" x14ac:dyDescent="0.25">
      <c r="A28" s="1" t="s">
        <v>47</v>
      </c>
      <c r="B28" s="50">
        <f>B17+B6</f>
        <v>18383400.68</v>
      </c>
      <c r="C28" s="50">
        <f t="shared" ref="C28:G28" si="2">C17+C6</f>
        <v>18748015.760000002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6"/>
      <c r="B29" s="16"/>
      <c r="C29" s="16"/>
      <c r="D29" s="16"/>
      <c r="E29" s="16"/>
      <c r="F29" s="16"/>
      <c r="G29" s="16"/>
    </row>
    <row r="31" spans="1:7" x14ac:dyDescent="0.25">
      <c r="A31" t="s">
        <v>152</v>
      </c>
    </row>
    <row r="32" spans="1:7" x14ac:dyDescent="0.25">
      <c r="A32" t="s">
        <v>153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G67"/>
  <sheetViews>
    <sheetView showGridLines="0" zoomScale="75" zoomScaleNormal="75" workbookViewId="0">
      <selection activeCell="J22" sqref="J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7" ht="41.1" customHeight="1" x14ac:dyDescent="0.25">
      <c r="A1" s="96" t="s">
        <v>77</v>
      </c>
      <c r="B1" s="97"/>
      <c r="C1" s="97"/>
      <c r="D1" s="97"/>
      <c r="E1" s="97"/>
      <c r="F1" s="97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78</v>
      </c>
      <c r="B3" s="91"/>
      <c r="C3" s="91"/>
      <c r="D3" s="91"/>
      <c r="E3" s="91"/>
      <c r="F3" s="92"/>
    </row>
    <row r="4" spans="1:7" ht="30" x14ac:dyDescent="0.25">
      <c r="A4" s="67" t="s">
        <v>16</v>
      </c>
      <c r="B4" s="2" t="s">
        <v>79</v>
      </c>
      <c r="C4" s="7" t="s">
        <v>80</v>
      </c>
      <c r="D4" s="7" t="s">
        <v>81</v>
      </c>
      <c r="E4" s="7" t="s">
        <v>82</v>
      </c>
      <c r="F4" s="7" t="s">
        <v>83</v>
      </c>
    </row>
    <row r="5" spans="1:7" ht="15.75" customHeight="1" x14ac:dyDescent="0.25">
      <c r="A5" s="70" t="s">
        <v>84</v>
      </c>
      <c r="B5" s="75"/>
      <c r="C5" s="75"/>
      <c r="D5" s="75"/>
      <c r="E5" s="75"/>
      <c r="F5" s="75"/>
    </row>
    <row r="6" spans="1:7" ht="30" x14ac:dyDescent="0.25">
      <c r="A6" s="73" t="s">
        <v>85</v>
      </c>
      <c r="B6" s="72"/>
      <c r="C6" s="72"/>
      <c r="D6" s="72"/>
      <c r="E6" s="72"/>
      <c r="F6" s="72"/>
    </row>
    <row r="7" spans="1:7" ht="15.75" customHeight="1" x14ac:dyDescent="0.25">
      <c r="A7" s="73" t="s">
        <v>86</v>
      </c>
      <c r="B7" s="72"/>
      <c r="C7" s="72"/>
      <c r="D7" s="72"/>
      <c r="E7" s="72"/>
      <c r="F7" s="72"/>
    </row>
    <row r="8" spans="1:7" x14ac:dyDescent="0.25">
      <c r="A8" s="74"/>
      <c r="B8" s="72"/>
      <c r="C8" s="72"/>
      <c r="D8" s="72"/>
      <c r="E8" s="72"/>
      <c r="F8" s="72"/>
    </row>
    <row r="9" spans="1:7" x14ac:dyDescent="0.25">
      <c r="A9" s="79" t="s">
        <v>87</v>
      </c>
      <c r="B9" s="72"/>
      <c r="C9" s="72"/>
      <c r="D9" s="72"/>
      <c r="E9" s="72"/>
      <c r="F9" s="72"/>
    </row>
    <row r="10" spans="1:7" x14ac:dyDescent="0.25">
      <c r="A10" s="73" t="s">
        <v>88</v>
      </c>
      <c r="B10" s="82"/>
      <c r="C10" s="82"/>
      <c r="D10" s="82"/>
      <c r="E10" s="82"/>
      <c r="F10" s="82"/>
    </row>
    <row r="11" spans="1:7" x14ac:dyDescent="0.25">
      <c r="A11" s="28" t="s">
        <v>89</v>
      </c>
      <c r="B11" s="82"/>
      <c r="C11" s="82"/>
      <c r="D11" s="82"/>
      <c r="E11" s="82"/>
      <c r="F11" s="82"/>
    </row>
    <row r="12" spans="1:7" x14ac:dyDescent="0.25">
      <c r="A12" s="28" t="s">
        <v>90</v>
      </c>
      <c r="B12" s="82"/>
      <c r="C12" s="82"/>
      <c r="D12" s="82"/>
      <c r="E12" s="82"/>
      <c r="F12" s="82"/>
    </row>
    <row r="13" spans="1:7" x14ac:dyDescent="0.25">
      <c r="A13" s="28" t="s">
        <v>91</v>
      </c>
      <c r="B13" s="82"/>
      <c r="C13" s="82"/>
      <c r="D13" s="82"/>
      <c r="E13" s="82"/>
      <c r="F13" s="82"/>
    </row>
    <row r="14" spans="1:7" x14ac:dyDescent="0.25">
      <c r="A14" s="73" t="s">
        <v>92</v>
      </c>
      <c r="B14" s="82"/>
      <c r="C14" s="82"/>
      <c r="D14" s="82"/>
      <c r="E14" s="82"/>
      <c r="F14" s="82"/>
    </row>
    <row r="15" spans="1:7" x14ac:dyDescent="0.25">
      <c r="A15" s="28" t="s">
        <v>89</v>
      </c>
      <c r="B15" s="82"/>
      <c r="C15" s="82"/>
      <c r="D15" s="82"/>
      <c r="E15" s="82"/>
      <c r="F15" s="82"/>
    </row>
    <row r="16" spans="1:7" x14ac:dyDescent="0.25">
      <c r="A16" s="28" t="s">
        <v>90</v>
      </c>
      <c r="B16" s="83"/>
      <c r="C16" s="83"/>
      <c r="D16" s="83"/>
      <c r="E16" s="83"/>
      <c r="F16" s="83"/>
    </row>
    <row r="17" spans="1:6" x14ac:dyDescent="0.25">
      <c r="A17" s="28" t="s">
        <v>91</v>
      </c>
      <c r="B17" s="84"/>
      <c r="C17" s="84"/>
      <c r="D17" s="84"/>
      <c r="E17" s="84"/>
      <c r="F17" s="84"/>
    </row>
    <row r="18" spans="1:6" x14ac:dyDescent="0.25">
      <c r="A18" s="73" t="s">
        <v>93</v>
      </c>
      <c r="B18" s="84"/>
      <c r="C18" s="84"/>
      <c r="D18" s="84"/>
      <c r="E18" s="84"/>
      <c r="F18" s="84"/>
    </row>
    <row r="19" spans="1:6" x14ac:dyDescent="0.25">
      <c r="A19" s="73" t="s">
        <v>94</v>
      </c>
      <c r="B19" s="84"/>
      <c r="C19" s="84"/>
      <c r="D19" s="84"/>
      <c r="E19" s="84"/>
      <c r="F19" s="84"/>
    </row>
    <row r="20" spans="1:6" x14ac:dyDescent="0.25">
      <c r="A20" s="73" t="s">
        <v>95</v>
      </c>
      <c r="B20" s="85"/>
      <c r="C20" s="85"/>
      <c r="D20" s="85"/>
      <c r="E20" s="85"/>
      <c r="F20" s="85"/>
    </row>
    <row r="21" spans="1:6" x14ac:dyDescent="0.25">
      <c r="A21" s="73" t="s">
        <v>96</v>
      </c>
      <c r="B21" s="85"/>
      <c r="C21" s="85"/>
      <c r="D21" s="85"/>
      <c r="E21" s="85"/>
      <c r="F21" s="85"/>
    </row>
    <row r="22" spans="1:6" x14ac:dyDescent="0.25">
      <c r="A22" s="73" t="s">
        <v>97</v>
      </c>
      <c r="B22" s="85"/>
      <c r="C22" s="85"/>
      <c r="D22" s="85"/>
      <c r="E22" s="85"/>
      <c r="F22" s="85"/>
    </row>
    <row r="23" spans="1:6" x14ac:dyDescent="0.25">
      <c r="A23" s="73" t="s">
        <v>98</v>
      </c>
      <c r="B23" s="85"/>
      <c r="C23" s="85"/>
      <c r="D23" s="85"/>
      <c r="E23" s="85"/>
      <c r="F23" s="85"/>
    </row>
    <row r="24" spans="1:6" x14ac:dyDescent="0.25">
      <c r="A24" s="73" t="s">
        <v>99</v>
      </c>
      <c r="B24" s="77"/>
      <c r="C24" s="77"/>
      <c r="D24" s="77"/>
      <c r="E24" s="77"/>
      <c r="F24" s="77"/>
    </row>
    <row r="25" spans="1:6" x14ac:dyDescent="0.25">
      <c r="A25" s="73" t="s">
        <v>100</v>
      </c>
      <c r="B25" s="77"/>
      <c r="C25" s="77"/>
      <c r="D25" s="77"/>
      <c r="E25" s="77"/>
      <c r="F25" s="77"/>
    </row>
    <row r="26" spans="1:6" x14ac:dyDescent="0.25">
      <c r="A26" s="74"/>
      <c r="B26" s="78"/>
      <c r="C26" s="78"/>
      <c r="D26" s="78"/>
      <c r="E26" s="78"/>
      <c r="F26" s="78"/>
    </row>
    <row r="27" spans="1:6" ht="14.45" customHeight="1" x14ac:dyDescent="0.25">
      <c r="A27" s="79" t="s">
        <v>101</v>
      </c>
      <c r="B27" s="76"/>
      <c r="C27" s="76"/>
      <c r="D27" s="76"/>
      <c r="E27" s="76"/>
      <c r="F27" s="76"/>
    </row>
    <row r="28" spans="1:6" x14ac:dyDescent="0.25">
      <c r="A28" s="73" t="s">
        <v>102</v>
      </c>
      <c r="B28" s="41"/>
      <c r="C28" s="41"/>
      <c r="D28" s="41"/>
      <c r="E28" s="41"/>
      <c r="F28" s="41"/>
    </row>
    <row r="29" spans="1:6" x14ac:dyDescent="0.25">
      <c r="A29" s="69"/>
      <c r="B29" s="15"/>
      <c r="C29" s="15"/>
      <c r="D29" s="15"/>
      <c r="E29" s="15"/>
      <c r="F29" s="15"/>
    </row>
    <row r="30" spans="1:6" x14ac:dyDescent="0.25">
      <c r="A30" s="80" t="s">
        <v>103</v>
      </c>
      <c r="B30" s="15"/>
      <c r="C30" s="15"/>
      <c r="D30" s="15"/>
      <c r="E30" s="15"/>
      <c r="F30" s="15"/>
    </row>
    <row r="31" spans="1:6" x14ac:dyDescent="0.25">
      <c r="A31" s="81" t="s">
        <v>88</v>
      </c>
      <c r="B31" s="41"/>
      <c r="C31" s="41"/>
      <c r="D31" s="41"/>
      <c r="E31" s="41"/>
      <c r="F31" s="41"/>
    </row>
    <row r="32" spans="1:6" x14ac:dyDescent="0.25">
      <c r="A32" s="81" t="s">
        <v>92</v>
      </c>
      <c r="B32" s="41"/>
      <c r="C32" s="41"/>
      <c r="D32" s="41"/>
      <c r="E32" s="41"/>
      <c r="F32" s="41"/>
    </row>
    <row r="33" spans="1:6" x14ac:dyDescent="0.25">
      <c r="A33" s="81" t="s">
        <v>104</v>
      </c>
      <c r="B33" s="41"/>
      <c r="C33" s="41"/>
      <c r="D33" s="41"/>
      <c r="E33" s="41"/>
      <c r="F33" s="41"/>
    </row>
    <row r="34" spans="1:6" x14ac:dyDescent="0.25">
      <c r="A34" s="69"/>
      <c r="B34" s="15"/>
      <c r="C34" s="15"/>
      <c r="D34" s="15"/>
      <c r="E34" s="15"/>
      <c r="F34" s="15"/>
    </row>
    <row r="35" spans="1:6" x14ac:dyDescent="0.25">
      <c r="A35" s="80" t="s">
        <v>105</v>
      </c>
      <c r="B35" s="15"/>
      <c r="C35" s="15"/>
      <c r="D35" s="15"/>
      <c r="E35" s="15"/>
      <c r="F35" s="15"/>
    </row>
    <row r="36" spans="1:6" x14ac:dyDescent="0.25">
      <c r="A36" s="81" t="s">
        <v>106</v>
      </c>
      <c r="B36" s="15"/>
      <c r="C36" s="15"/>
      <c r="D36" s="15"/>
      <c r="E36" s="15"/>
      <c r="F36" s="15"/>
    </row>
    <row r="37" spans="1:6" x14ac:dyDescent="0.25">
      <c r="A37" s="81" t="s">
        <v>107</v>
      </c>
      <c r="B37" s="15"/>
      <c r="C37" s="15"/>
      <c r="D37" s="15"/>
      <c r="E37" s="15"/>
      <c r="F37" s="15"/>
    </row>
    <row r="38" spans="1:6" x14ac:dyDescent="0.25">
      <c r="A38" s="81" t="s">
        <v>108</v>
      </c>
      <c r="B38" s="15"/>
      <c r="C38" s="15"/>
      <c r="D38" s="15"/>
      <c r="E38" s="15"/>
      <c r="F38" s="15"/>
    </row>
    <row r="39" spans="1:6" x14ac:dyDescent="0.25">
      <c r="A39" s="69"/>
      <c r="B39" s="15"/>
      <c r="C39" s="15"/>
      <c r="D39" s="15"/>
      <c r="E39" s="15"/>
      <c r="F39" s="15"/>
    </row>
    <row r="40" spans="1:6" x14ac:dyDescent="0.25">
      <c r="A40" s="80" t="s">
        <v>109</v>
      </c>
      <c r="B40" s="15"/>
      <c r="C40" s="15"/>
      <c r="D40" s="15"/>
      <c r="E40" s="15"/>
      <c r="F40" s="15"/>
    </row>
    <row r="41" spans="1:6" x14ac:dyDescent="0.25">
      <c r="A41" s="69"/>
      <c r="B41" s="15"/>
      <c r="C41" s="15"/>
      <c r="D41" s="15"/>
      <c r="E41" s="15"/>
      <c r="F41" s="15"/>
    </row>
    <row r="42" spans="1:6" x14ac:dyDescent="0.25">
      <c r="A42" s="80" t="s">
        <v>110</v>
      </c>
      <c r="B42" s="15"/>
      <c r="C42" s="15"/>
      <c r="D42" s="15"/>
      <c r="E42" s="15"/>
      <c r="F42" s="15"/>
    </row>
    <row r="43" spans="1:6" x14ac:dyDescent="0.25">
      <c r="A43" s="81" t="s">
        <v>111</v>
      </c>
      <c r="B43" s="41"/>
      <c r="C43" s="41"/>
      <c r="D43" s="41"/>
      <c r="E43" s="41"/>
      <c r="F43" s="41"/>
    </row>
    <row r="44" spans="1:6" x14ac:dyDescent="0.25">
      <c r="A44" s="81" t="s">
        <v>112</v>
      </c>
      <c r="B44" s="41"/>
      <c r="C44" s="41"/>
      <c r="D44" s="41"/>
      <c r="E44" s="41"/>
      <c r="F44" s="41"/>
    </row>
    <row r="45" spans="1:6" x14ac:dyDescent="0.25">
      <c r="A45" s="81" t="s">
        <v>113</v>
      </c>
      <c r="B45" s="41"/>
      <c r="C45" s="41"/>
      <c r="D45" s="41"/>
      <c r="E45" s="41"/>
      <c r="F45" s="41"/>
    </row>
    <row r="46" spans="1:6" x14ac:dyDescent="0.25">
      <c r="A46" s="69"/>
      <c r="B46" s="15"/>
      <c r="C46" s="15"/>
      <c r="D46" s="15"/>
      <c r="E46" s="15"/>
      <c r="F46" s="15"/>
    </row>
    <row r="47" spans="1:6" ht="30" x14ac:dyDescent="0.25">
      <c r="A47" s="80" t="s">
        <v>114</v>
      </c>
      <c r="B47" s="15"/>
      <c r="C47" s="15"/>
      <c r="D47" s="15"/>
      <c r="E47" s="15"/>
      <c r="F47" s="15"/>
    </row>
    <row r="48" spans="1:6" x14ac:dyDescent="0.25">
      <c r="A48" s="81" t="s">
        <v>112</v>
      </c>
      <c r="B48" s="41"/>
      <c r="C48" s="41"/>
      <c r="D48" s="41"/>
      <c r="E48" s="41"/>
      <c r="F48" s="41"/>
    </row>
    <row r="49" spans="1:6" x14ac:dyDescent="0.25">
      <c r="A49" s="81" t="s">
        <v>113</v>
      </c>
      <c r="B49" s="41"/>
      <c r="C49" s="41"/>
      <c r="D49" s="41"/>
      <c r="E49" s="41"/>
      <c r="F49" s="41"/>
    </row>
    <row r="50" spans="1:6" x14ac:dyDescent="0.25">
      <c r="A50" s="69"/>
      <c r="B50" s="15"/>
      <c r="C50" s="15"/>
      <c r="D50" s="15"/>
      <c r="E50" s="15"/>
      <c r="F50" s="15"/>
    </row>
    <row r="51" spans="1:6" x14ac:dyDescent="0.25">
      <c r="A51" s="80" t="s">
        <v>115</v>
      </c>
      <c r="B51" s="15"/>
      <c r="C51" s="15"/>
      <c r="D51" s="15"/>
      <c r="E51" s="15"/>
      <c r="F51" s="15"/>
    </row>
    <row r="52" spans="1:6" x14ac:dyDescent="0.25">
      <c r="A52" s="81" t="s">
        <v>112</v>
      </c>
      <c r="B52" s="41"/>
      <c r="C52" s="41"/>
      <c r="D52" s="41"/>
      <c r="E52" s="41"/>
      <c r="F52" s="41"/>
    </row>
    <row r="53" spans="1:6" x14ac:dyDescent="0.25">
      <c r="A53" s="81" t="s">
        <v>113</v>
      </c>
      <c r="B53" s="41"/>
      <c r="C53" s="41"/>
      <c r="D53" s="41"/>
      <c r="E53" s="41"/>
      <c r="F53" s="41"/>
    </row>
    <row r="54" spans="1:6" x14ac:dyDescent="0.25">
      <c r="A54" s="81" t="s">
        <v>116</v>
      </c>
      <c r="B54" s="41"/>
      <c r="C54" s="41"/>
      <c r="D54" s="41"/>
      <c r="E54" s="41"/>
      <c r="F54" s="41"/>
    </row>
    <row r="55" spans="1:6" x14ac:dyDescent="0.25">
      <c r="A55" s="69"/>
      <c r="B55" s="15"/>
      <c r="C55" s="15"/>
      <c r="D55" s="15"/>
      <c r="E55" s="15"/>
      <c r="F55" s="15"/>
    </row>
    <row r="56" spans="1:6" x14ac:dyDescent="0.25">
      <c r="A56" s="80" t="s">
        <v>117</v>
      </c>
      <c r="B56" s="15"/>
      <c r="C56" s="15"/>
      <c r="D56" s="15"/>
      <c r="E56" s="15"/>
      <c r="F56" s="15"/>
    </row>
    <row r="57" spans="1:6" x14ac:dyDescent="0.25">
      <c r="A57" s="81" t="s">
        <v>112</v>
      </c>
      <c r="B57" s="41"/>
      <c r="C57" s="41"/>
      <c r="D57" s="41"/>
      <c r="E57" s="41"/>
      <c r="F57" s="41"/>
    </row>
    <row r="58" spans="1:6" x14ac:dyDescent="0.25">
      <c r="A58" s="81" t="s">
        <v>113</v>
      </c>
      <c r="B58" s="41"/>
      <c r="C58" s="41"/>
      <c r="D58" s="41"/>
      <c r="E58" s="41"/>
      <c r="F58" s="41"/>
    </row>
    <row r="59" spans="1:6" x14ac:dyDescent="0.25">
      <c r="A59" s="69"/>
      <c r="B59" s="15"/>
      <c r="C59" s="15"/>
      <c r="D59" s="15"/>
      <c r="E59" s="15"/>
      <c r="F59" s="15"/>
    </row>
    <row r="60" spans="1:6" x14ac:dyDescent="0.25">
      <c r="A60" s="80" t="s">
        <v>118</v>
      </c>
      <c r="B60" s="15"/>
      <c r="C60" s="15"/>
      <c r="D60" s="15"/>
      <c r="E60" s="15"/>
      <c r="F60" s="15"/>
    </row>
    <row r="61" spans="1:6" x14ac:dyDescent="0.25">
      <c r="A61" s="81" t="s">
        <v>119</v>
      </c>
      <c r="B61" s="68"/>
      <c r="C61" s="68"/>
      <c r="D61" s="68"/>
      <c r="E61" s="68"/>
      <c r="F61" s="68"/>
    </row>
    <row r="62" spans="1:6" x14ac:dyDescent="0.25">
      <c r="A62" s="81" t="s">
        <v>120</v>
      </c>
      <c r="B62" s="86"/>
      <c r="C62" s="86"/>
      <c r="D62" s="86"/>
      <c r="E62" s="86"/>
      <c r="F62" s="86"/>
    </row>
    <row r="63" spans="1:6" x14ac:dyDescent="0.25">
      <c r="A63" s="69"/>
      <c r="B63" s="68"/>
      <c r="C63" s="68"/>
      <c r="D63" s="68"/>
      <c r="E63" s="68"/>
      <c r="F63" s="68"/>
    </row>
    <row r="64" spans="1:6" x14ac:dyDescent="0.25">
      <c r="A64" s="80" t="s">
        <v>121</v>
      </c>
      <c r="B64" s="68"/>
      <c r="C64" s="68"/>
      <c r="D64" s="68"/>
      <c r="E64" s="68"/>
      <c r="F64" s="68"/>
    </row>
    <row r="65" spans="1:6" x14ac:dyDescent="0.25">
      <c r="A65" s="81" t="s">
        <v>122</v>
      </c>
      <c r="B65" s="68"/>
      <c r="C65" s="68"/>
      <c r="D65" s="68"/>
      <c r="E65" s="68"/>
      <c r="F65" s="68"/>
    </row>
    <row r="66" spans="1:6" x14ac:dyDescent="0.25">
      <c r="A66" s="81" t="s">
        <v>123</v>
      </c>
      <c r="B66" s="69"/>
      <c r="C66" s="15"/>
      <c r="D66" s="69"/>
      <c r="E66" s="69"/>
      <c r="F66" s="69"/>
    </row>
    <row r="67" spans="1:6" x14ac:dyDescent="0.25">
      <c r="A67" s="16"/>
      <c r="B67" s="16"/>
      <c r="C67" s="16"/>
      <c r="D67" s="16"/>
      <c r="E67" s="16"/>
      <c r="F67" s="16"/>
    </row>
  </sheetData>
  <mergeCells count="3">
    <mergeCell ref="A1:F1"/>
    <mergeCell ref="A3:F3"/>
    <mergeCell ref="A2:G2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104" t="s">
        <v>13</v>
      </c>
      <c r="B1" s="104"/>
      <c r="C1" s="104"/>
      <c r="D1" s="104"/>
      <c r="E1" s="104"/>
      <c r="F1" s="104"/>
      <c r="G1" s="10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14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15</v>
      </c>
      <c r="B5" s="60"/>
      <c r="C5" s="60"/>
      <c r="D5" s="60"/>
      <c r="E5" s="60"/>
      <c r="F5" s="60"/>
      <c r="G5" s="61"/>
    </row>
    <row r="6" spans="1:7" x14ac:dyDescent="0.25">
      <c r="A6" s="102" t="s">
        <v>16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83.25" customHeight="1" x14ac:dyDescent="0.25">
      <c r="A7" s="103"/>
      <c r="B7" s="31" t="s">
        <v>17</v>
      </c>
      <c r="C7" s="103"/>
      <c r="D7" s="103"/>
      <c r="E7" s="103"/>
      <c r="F7" s="103"/>
      <c r="G7" s="103"/>
    </row>
    <row r="8" spans="1:7" ht="30" x14ac:dyDescent="0.25">
      <c r="A8" s="32" t="s">
        <v>18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20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21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24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10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29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30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12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31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5" t="s">
        <v>32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33</v>
      </c>
      <c r="B3" s="45"/>
      <c r="C3" s="45"/>
      <c r="D3" s="45"/>
      <c r="E3" s="45"/>
      <c r="F3" s="45"/>
      <c r="G3" s="46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44" t="s">
        <v>15</v>
      </c>
      <c r="B5" s="45"/>
      <c r="C5" s="45"/>
      <c r="D5" s="45"/>
      <c r="E5" s="45"/>
      <c r="F5" s="45"/>
      <c r="G5" s="46"/>
    </row>
    <row r="6" spans="1:7" x14ac:dyDescent="0.25">
      <c r="A6" s="106" t="s">
        <v>34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57.75" customHeight="1" x14ac:dyDescent="0.25">
      <c r="A7" s="107"/>
      <c r="B7" s="10" t="s">
        <v>17</v>
      </c>
      <c r="C7" s="103"/>
      <c r="D7" s="103"/>
      <c r="E7" s="103"/>
      <c r="F7" s="103"/>
      <c r="G7" s="103"/>
    </row>
    <row r="8" spans="1:7" x14ac:dyDescent="0.25">
      <c r="A8" s="6" t="s">
        <v>35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36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38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39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40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41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1" t="s">
        <v>45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36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38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39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40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41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42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44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47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5" t="s">
        <v>48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49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09" t="s">
        <v>16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f>+F5+1</f>
        <v>2022</v>
      </c>
    </row>
    <row r="6" spans="1:7" ht="32.25" x14ac:dyDescent="0.25">
      <c r="A6" s="110"/>
      <c r="B6" s="112"/>
      <c r="C6" s="112"/>
      <c r="D6" s="112"/>
      <c r="E6" s="112"/>
      <c r="F6" s="112"/>
      <c r="G6" s="10" t="s">
        <v>50</v>
      </c>
    </row>
    <row r="7" spans="1:7" x14ac:dyDescent="0.25">
      <c r="A7" s="23" t="s">
        <v>18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51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52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55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56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57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58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59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60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62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24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63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64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65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66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67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68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30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69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70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108" t="s">
        <v>71</v>
      </c>
      <c r="B39" s="108"/>
      <c r="C39" s="108"/>
      <c r="D39" s="108"/>
      <c r="E39" s="108"/>
      <c r="F39" s="108"/>
      <c r="G39" s="108"/>
    </row>
    <row r="40" spans="1:7" x14ac:dyDescent="0.25">
      <c r="A40" s="108" t="s">
        <v>72</v>
      </c>
      <c r="B40" s="108"/>
      <c r="C40" s="108"/>
      <c r="D40" s="108"/>
      <c r="E40" s="108"/>
      <c r="F40" s="108"/>
      <c r="G40" s="1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5" t="s">
        <v>73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74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13" t="s">
        <v>34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v>2022</v>
      </c>
    </row>
    <row r="6" spans="1:7" ht="48.75" customHeight="1" x14ac:dyDescent="0.25">
      <c r="A6" s="114"/>
      <c r="B6" s="112"/>
      <c r="C6" s="112"/>
      <c r="D6" s="112"/>
      <c r="E6" s="112"/>
      <c r="F6" s="112"/>
      <c r="G6" s="10" t="s">
        <v>75</v>
      </c>
    </row>
    <row r="7" spans="1:7" x14ac:dyDescent="0.25">
      <c r="A7" s="6" t="s">
        <v>35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36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37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39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40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41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42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43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45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36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37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39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40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41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42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46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76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108" t="s">
        <v>71</v>
      </c>
      <c r="B32" s="108"/>
      <c r="C32" s="108"/>
      <c r="D32" s="108"/>
      <c r="E32" s="108"/>
      <c r="F32" s="108"/>
      <c r="G32" s="108"/>
    </row>
    <row r="33" spans="1:7" x14ac:dyDescent="0.25">
      <c r="A33" s="108" t="s">
        <v>72</v>
      </c>
      <c r="B33" s="108"/>
      <c r="C33" s="108"/>
      <c r="D33" s="108"/>
      <c r="E33" s="108"/>
      <c r="F33" s="108"/>
      <c r="G33" s="1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2026-02-04T18:33:07Z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